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nyceconomicdevelopment.sharepoint.com/sites/RETS/Shared Documents/QN/Long Island City Ramps Development Rights 2026/04_Procurement/01_RFP/Drafts/Term Sheet &amp; Summary Precedents/"/>
    </mc:Choice>
  </mc:AlternateContent>
  <xr:revisionPtr revIDLastSave="337" documentId="8_{6CC21DEE-B33B-4FB7-93A7-B0D25C62CBD8}" xr6:coauthVersionLast="47" xr6:coauthVersionMax="47" xr10:uidLastSave="{AE18E09E-C106-4A8C-9D0E-AE1CD66C814E}"/>
  <bookViews>
    <workbookView xWindow="-28920" yWindow="-120" windowWidth="29040" windowHeight="15720" xr2:uid="{5E76EB28-4880-4867-828B-5B14B6976617}"/>
  </bookViews>
  <sheets>
    <sheet name="QBB Ramps TDR - Project Summ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0" i="1" l="1"/>
  <c r="C32" i="1" s="1"/>
  <c r="F33" i="1"/>
  <c r="E33" i="1"/>
  <c r="D33" i="1"/>
  <c r="C33" i="1" s="1"/>
  <c r="F85" i="1"/>
  <c r="F92" i="1" s="1"/>
  <c r="E85" i="1"/>
  <c r="E92" i="1" s="1"/>
  <c r="D85" i="1"/>
  <c r="D92" i="1" s="1"/>
  <c r="D152" i="1"/>
  <c r="F117" i="1"/>
  <c r="E117" i="1"/>
  <c r="D117" i="1"/>
  <c r="F111" i="1"/>
  <c r="F112" i="1" s="1"/>
  <c r="F151" i="1" s="1"/>
  <c r="E111" i="1"/>
  <c r="E112" i="1" s="1"/>
  <c r="E151" i="1" s="1"/>
  <c r="D111" i="1"/>
  <c r="D112" i="1" s="1"/>
  <c r="D151" i="1" s="1"/>
  <c r="F109" i="1"/>
  <c r="E109" i="1"/>
  <c r="D109" i="1"/>
  <c r="F106" i="1"/>
  <c r="E106" i="1"/>
  <c r="D106" i="1"/>
  <c r="F103" i="1"/>
  <c r="E103" i="1"/>
  <c r="D103" i="1"/>
  <c r="F100" i="1"/>
  <c r="E100" i="1"/>
  <c r="D100" i="1"/>
  <c r="F97" i="1"/>
  <c r="E97" i="1"/>
  <c r="D97" i="1"/>
  <c r="C109" i="1"/>
  <c r="C106" i="1"/>
  <c r="C103" i="1"/>
  <c r="C100" i="1"/>
  <c r="C97" i="1"/>
  <c r="F129" i="1"/>
  <c r="E129" i="1"/>
  <c r="D129" i="1"/>
  <c r="F73" i="1"/>
  <c r="E73" i="1"/>
  <c r="E80" i="1" s="1"/>
  <c r="D73" i="1"/>
  <c r="D80" i="1" s="1"/>
  <c r="F80" i="1"/>
  <c r="C152" i="1"/>
  <c r="C117" i="1"/>
  <c r="C111" i="1"/>
  <c r="C112" i="1" s="1"/>
  <c r="C151" i="1" s="1"/>
  <c r="C85" i="1"/>
  <c r="C92" i="1" s="1"/>
  <c r="C73" i="1"/>
  <c r="C80" i="1" s="1"/>
  <c r="C36" i="1" l="1"/>
  <c r="C35" i="1"/>
  <c r="C129" i="1"/>
  <c r="D120" i="1"/>
  <c r="C132" i="1"/>
  <c r="E120" i="1"/>
  <c r="F120" i="1"/>
  <c r="E132" i="1"/>
  <c r="F132" i="1"/>
  <c r="D132" i="1"/>
  <c r="D123" i="1"/>
  <c r="E123" i="1"/>
  <c r="F123" i="1"/>
  <c r="D126" i="1"/>
  <c r="E126" i="1"/>
  <c r="F126" i="1"/>
  <c r="E152" i="1"/>
  <c r="C120" i="1"/>
  <c r="F152" i="1"/>
  <c r="C123" i="1"/>
  <c r="C126" i="1"/>
</calcChain>
</file>

<file path=xl/sharedStrings.xml><?xml version="1.0" encoding="utf-8"?>
<sst xmlns="http://schemas.openxmlformats.org/spreadsheetml/2006/main" count="170" uniqueCount="96">
  <si>
    <t>Queensboro Bridge Ramps Transfer of Development Rights RFP - Project Summary Form</t>
  </si>
  <si>
    <r>
      <rPr>
        <i/>
        <sz val="11"/>
        <color rgb="FF000000"/>
        <rFont val="Aptos Narrow"/>
        <scheme val="minor"/>
      </rPr>
      <t xml:space="preserve">This Excel sheet should be included as the first tab in the Respondent's Financial Information deliverable as a part of the RFP. In all instances applicable, to the greatest extent possible, </t>
    </r>
    <r>
      <rPr>
        <b/>
        <u/>
        <sz val="11"/>
        <color rgb="FF000000"/>
        <rFont val="Aptos Narrow"/>
        <scheme val="minor"/>
      </rPr>
      <t>values should be based on a formula, otherwise, hardcoded as necessary.</t>
    </r>
  </si>
  <si>
    <t xml:space="preserve">General Information </t>
  </si>
  <si>
    <t>Lead Developer</t>
  </si>
  <si>
    <t>Co-Developer(s)</t>
  </si>
  <si>
    <t>If applicable</t>
  </si>
  <si>
    <t>Emerging Developer(s)</t>
  </si>
  <si>
    <t>Project Name</t>
  </si>
  <si>
    <t>Community-Based Organization(s)</t>
  </si>
  <si>
    <t>Architect</t>
  </si>
  <si>
    <t>General Contractor</t>
  </si>
  <si>
    <t>Other Consultants</t>
  </si>
  <si>
    <t>Primary Contact</t>
  </si>
  <si>
    <t>Name, Title, Email, Phone</t>
  </si>
  <si>
    <t>Receiving Site(s)</t>
  </si>
  <si>
    <t>Block(s)</t>
  </si>
  <si>
    <t>Lot(s)</t>
  </si>
  <si>
    <t>Total Development Rights Requested</t>
  </si>
  <si>
    <t>Generating Site(s)</t>
  </si>
  <si>
    <t>Total</t>
  </si>
  <si>
    <t xml:space="preserve">Block </t>
  </si>
  <si>
    <t>Lot</t>
  </si>
  <si>
    <t>SF</t>
  </si>
  <si>
    <t>Zoning District</t>
  </si>
  <si>
    <t>FAR</t>
  </si>
  <si>
    <t>Development Rights (GSF)</t>
  </si>
  <si>
    <t>Price per GSF</t>
  </si>
  <si>
    <t>Total Purchase Price (PP)</t>
  </si>
  <si>
    <t>Adminstrative Fee</t>
  </si>
  <si>
    <t>Downpayment</t>
  </si>
  <si>
    <t>Development Program</t>
  </si>
  <si>
    <t>Building 1</t>
  </si>
  <si>
    <t>Building 2</t>
  </si>
  <si>
    <t>Building 3</t>
  </si>
  <si>
    <t>Building 4</t>
  </si>
  <si>
    <t>Height of Building (in feet)</t>
  </si>
  <si>
    <t>Height of Building (in stories)</t>
  </si>
  <si>
    <t>A. New Building Square Footage</t>
  </si>
  <si>
    <t>Residential</t>
  </si>
  <si>
    <t>Zoning Square Feet (ZSF)</t>
  </si>
  <si>
    <t>Gross Square Feet (GSF)</t>
  </si>
  <si>
    <t>Rentable Square Feet (RSF)</t>
  </si>
  <si>
    <t>Commercial</t>
  </si>
  <si>
    <t>Community Facility</t>
  </si>
  <si>
    <t>Parking</t>
  </si>
  <si>
    <t>Number of Parking Spaces</t>
  </si>
  <si>
    <t>Floors of Parking</t>
  </si>
  <si>
    <t>Cellar, two floors below grade, etc.</t>
  </si>
  <si>
    <t>Parking Management Structure</t>
  </si>
  <si>
    <t>Valet, self-park, etc.</t>
  </si>
  <si>
    <t>B. Residential Unit Count</t>
  </si>
  <si>
    <t>Unit Count</t>
  </si>
  <si>
    <t>Market Rate Total</t>
  </si>
  <si>
    <t>Affordable Total</t>
  </si>
  <si>
    <t>40% of AMI</t>
  </si>
  <si>
    <t>60% of AMI</t>
  </si>
  <si>
    <t>80% of AMI</t>
  </si>
  <si>
    <t>100% of AMI</t>
  </si>
  <si>
    <t>120% of AMI</t>
  </si>
  <si>
    <t>______% of AMI</t>
  </si>
  <si>
    <t>Total Unit Count</t>
  </si>
  <si>
    <t>Floor area ratios must comply with Mandatory Inclusionary Housing</t>
  </si>
  <si>
    <t>C. Residential Floor Area</t>
  </si>
  <si>
    <t>Floor Area</t>
  </si>
  <si>
    <t>Respondents can add additional rows as necessary</t>
  </si>
  <si>
    <t>Total Floor Area</t>
  </si>
  <si>
    <t>D. Unit Mix - Market</t>
  </si>
  <si>
    <t>Studio</t>
  </si>
  <si>
    <t>% of Market Units</t>
  </si>
  <si>
    <t>One-Bedroom</t>
  </si>
  <si>
    <t>Two-Bedroom</t>
  </si>
  <si>
    <t>Three-Bedroom</t>
  </si>
  <si>
    <t>Four-Bedroom</t>
  </si>
  <si>
    <t>E. Unit Mix - Affordable</t>
  </si>
  <si>
    <t>% of Affordable Units</t>
  </si>
  <si>
    <t>F. Average Unit Size (RSF)</t>
  </si>
  <si>
    <t>Market Rate</t>
  </si>
  <si>
    <t>Affordable</t>
  </si>
  <si>
    <t>All Units</t>
  </si>
  <si>
    <r>
      <t xml:space="preserve">Resi Market Rent </t>
    </r>
    <r>
      <rPr>
        <sz val="11"/>
        <color theme="1"/>
        <rFont val="Aptos Narrow"/>
        <family val="2"/>
        <scheme val="minor"/>
      </rPr>
      <t>(blended; stabilized)</t>
    </r>
  </si>
  <si>
    <t>Per RSF Basis</t>
  </si>
  <si>
    <r>
      <t xml:space="preserve">Retail Rent </t>
    </r>
    <r>
      <rPr>
        <sz val="11"/>
        <color theme="1"/>
        <rFont val="Aptos Narrow"/>
        <family val="2"/>
        <scheme val="minor"/>
      </rPr>
      <t>(blended; stabilized)</t>
    </r>
  </si>
  <si>
    <t>Retail Lease Type</t>
  </si>
  <si>
    <t>i.e. NNN, MG, etc.</t>
  </si>
  <si>
    <r>
      <t xml:space="preserve">Community Facility Rent </t>
    </r>
    <r>
      <rPr>
        <sz val="11"/>
        <color theme="1"/>
        <rFont val="Aptos Narrow"/>
        <family val="2"/>
        <scheme val="minor"/>
      </rPr>
      <t>(blended; stabilized)</t>
    </r>
  </si>
  <si>
    <t xml:space="preserve">Community Facility Lease Type </t>
  </si>
  <si>
    <r>
      <t xml:space="preserve">Parking Rent </t>
    </r>
    <r>
      <rPr>
        <sz val="11"/>
        <color theme="1"/>
        <rFont val="Aptos Narrow"/>
        <family val="2"/>
        <scheme val="minor"/>
      </rPr>
      <t>(blended; stabilized)</t>
    </r>
  </si>
  <si>
    <t>Per Space</t>
  </si>
  <si>
    <t>Taxes</t>
  </si>
  <si>
    <t>Year 1 Full RE Taxes</t>
  </si>
  <si>
    <t>Amount in first year after construction completion</t>
  </si>
  <si>
    <t>RE Tax Growth Rate</t>
  </si>
  <si>
    <t>Projected YoY growth in RE Taxes after construction completion</t>
  </si>
  <si>
    <t>Discount Rate</t>
  </si>
  <si>
    <t>Used to calculate NPV of Total Abatement Value</t>
  </si>
  <si>
    <t>NPV of Total Abatement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</si>
</sst>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rgb="FF000000"/>
      <name val="Aptos Narrow"/>
      <scheme val="minor"/>
    </font>
    <font>
      <b/>
      <u/>
      <sz val="11"/>
      <color rgb="FF000000"/>
      <name val="Aptos Narrow"/>
      <scheme val="minor"/>
    </font>
    <font>
      <sz val="11"/>
      <color rgb="FF0022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9"/>
      <color rgb="FF000000"/>
      <name val="Aptos Narrow"/>
      <family val="2"/>
    </font>
    <font>
      <sz val="11"/>
      <color rgb="FF0000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b/>
      <sz val="11"/>
      <color rgb="FF0022FF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1" xfId="0" applyFont="1" applyBorder="1"/>
    <xf numFmtId="0" fontId="0" fillId="0" borderId="1" xfId="0" applyBorder="1"/>
    <xf numFmtId="0" fontId="0" fillId="0" borderId="2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5" fillId="0" borderId="0" xfId="0" applyFont="1"/>
    <xf numFmtId="0" fontId="3" fillId="0" borderId="0" xfId="0" applyFont="1"/>
    <xf numFmtId="164" fontId="8" fillId="2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4" fontId="8" fillId="0" borderId="0" xfId="1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right"/>
    </xf>
    <xf numFmtId="164" fontId="7" fillId="2" borderId="3" xfId="1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indent="1"/>
    </xf>
    <xf numFmtId="164" fontId="8" fillId="0" borderId="0" xfId="1" applyNumberFormat="1" applyFont="1" applyAlignment="1">
      <alignment horizontal="center"/>
    </xf>
    <xf numFmtId="0" fontId="0" fillId="0" borderId="0" xfId="0" applyAlignment="1">
      <alignment horizontal="left" indent="1"/>
    </xf>
    <xf numFmtId="0" fontId="10" fillId="3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 indent="1"/>
    </xf>
    <xf numFmtId="164" fontId="3" fillId="2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left" indent="3"/>
    </xf>
    <xf numFmtId="0" fontId="3" fillId="0" borderId="0" xfId="0" applyFont="1" applyAlignment="1">
      <alignment horizontal="left" indent="1"/>
    </xf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1" fillId="2" borderId="3" xfId="2" applyNumberFormat="1" applyFont="1" applyFill="1" applyBorder="1" applyAlignment="1">
      <alignment horizontal="center"/>
    </xf>
    <xf numFmtId="0" fontId="7" fillId="0" borderId="0" xfId="0" applyFont="1"/>
    <xf numFmtId="0" fontId="9" fillId="0" borderId="4" xfId="0" applyFont="1" applyBorder="1"/>
    <xf numFmtId="164" fontId="10" fillId="2" borderId="3" xfId="1" applyNumberFormat="1" applyFont="1" applyFill="1" applyBorder="1" applyAlignment="1">
      <alignment horizontal="center"/>
    </xf>
    <xf numFmtId="0" fontId="10" fillId="2" borderId="3" xfId="2" applyNumberFormat="1" applyFont="1" applyFill="1" applyBorder="1" applyAlignment="1">
      <alignment horizontal="center"/>
    </xf>
    <xf numFmtId="0" fontId="3" fillId="0" borderId="1" xfId="0" applyFont="1" applyBorder="1"/>
    <xf numFmtId="44" fontId="8" fillId="0" borderId="0" xfId="0" applyNumberFormat="1" applyFont="1"/>
    <xf numFmtId="44" fontId="7" fillId="2" borderId="3" xfId="0" applyNumberFormat="1" applyFont="1" applyFill="1" applyBorder="1"/>
    <xf numFmtId="0" fontId="3" fillId="0" borderId="3" xfId="0" applyFont="1" applyBorder="1"/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5" xfId="0" applyBorder="1"/>
    <xf numFmtId="0" fontId="0" fillId="5" borderId="3" xfId="0" applyFill="1" applyBorder="1"/>
    <xf numFmtId="0" fontId="0" fillId="0" borderId="6" xfId="0" applyBorder="1"/>
    <xf numFmtId="0" fontId="3" fillId="3" borderId="2" xfId="0" applyFont="1" applyFill="1" applyBorder="1" applyAlignment="1">
      <alignment horizontal="left"/>
    </xf>
    <xf numFmtId="0" fontId="0" fillId="3" borderId="7" xfId="0" applyFill="1" applyBorder="1"/>
    <xf numFmtId="164" fontId="8" fillId="0" borderId="1" xfId="1" applyNumberFormat="1" applyFont="1" applyFill="1" applyBorder="1" applyAlignment="1">
      <alignment horizontal="center"/>
    </xf>
    <xf numFmtId="0" fontId="0" fillId="0" borderId="8" xfId="0" applyBorder="1" applyAlignment="1">
      <alignment horizontal="left" indent="1"/>
    </xf>
    <xf numFmtId="0" fontId="0" fillId="3" borderId="4" xfId="0" applyFill="1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7" xfId="0" applyBorder="1"/>
    <xf numFmtId="0" fontId="0" fillId="3" borderId="1" xfId="0" applyFill="1" applyBorder="1"/>
    <xf numFmtId="0" fontId="0" fillId="3" borderId="9" xfId="0" applyFill="1" applyBorder="1" applyAlignment="1">
      <alignment horizontal="left"/>
    </xf>
    <xf numFmtId="164" fontId="8" fillId="2" borderId="7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64" fontId="14" fillId="2" borderId="3" xfId="1" applyNumberFormat="1" applyFont="1" applyFill="1" applyBorder="1" applyAlignment="1">
      <alignment horizontal="center"/>
    </xf>
    <xf numFmtId="165" fontId="0" fillId="0" borderId="0" xfId="0" applyNumberFormat="1"/>
    <xf numFmtId="164" fontId="14" fillId="2" borderId="3" xfId="1" applyNumberFormat="1" applyFont="1" applyFill="1" applyBorder="1" applyAlignment="1"/>
    <xf numFmtId="164" fontId="14" fillId="3" borderId="3" xfId="1" applyNumberFormat="1" applyFont="1" applyFill="1" applyBorder="1" applyAlignment="1">
      <alignment horizontal="center"/>
    </xf>
    <xf numFmtId="164" fontId="15" fillId="3" borderId="3" xfId="1" applyNumberFormat="1" applyFont="1" applyFill="1" applyBorder="1" applyAlignment="1">
      <alignment horizontal="center"/>
    </xf>
    <xf numFmtId="0" fontId="16" fillId="0" borderId="0" xfId="0" applyFont="1"/>
    <xf numFmtId="164" fontId="17" fillId="2" borderId="3" xfId="1" applyNumberFormat="1" applyFont="1" applyFill="1" applyBorder="1" applyAlignment="1">
      <alignment horizontal="center"/>
    </xf>
    <xf numFmtId="0" fontId="17" fillId="0" borderId="0" xfId="0" applyFont="1"/>
    <xf numFmtId="0" fontId="18" fillId="2" borderId="3" xfId="1" applyNumberFormat="1" applyFont="1" applyFill="1" applyBorder="1" applyAlignment="1">
      <alignment horizontal="center"/>
    </xf>
    <xf numFmtId="44" fontId="17" fillId="2" borderId="3" xfId="0" applyNumberFormat="1" applyFont="1" applyFill="1" applyBorder="1"/>
    <xf numFmtId="0" fontId="17" fillId="2" borderId="3" xfId="0" applyFont="1" applyFill="1" applyBorder="1"/>
    <xf numFmtId="9" fontId="17" fillId="2" borderId="3" xfId="2" applyFont="1" applyFill="1" applyBorder="1"/>
    <xf numFmtId="165" fontId="18" fillId="3" borderId="3" xfId="1" applyNumberFormat="1" applyFont="1" applyFill="1" applyBorder="1" applyAlignment="1">
      <alignment horizontal="right"/>
    </xf>
    <xf numFmtId="164" fontId="19" fillId="2" borderId="3" xfId="1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4" fontId="20" fillId="2" borderId="3" xfId="1" applyNumberFormat="1" applyFont="1" applyFill="1" applyBorder="1" applyAlignment="1">
      <alignment horizontal="center"/>
    </xf>
    <xf numFmtId="0" fontId="12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164" fontId="18" fillId="2" borderId="3" xfId="1" applyNumberFormat="1" applyFont="1" applyFill="1" applyBorder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FF"/>
      <color rgb="FF002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8B4A-1523-4EA8-B2B9-5A8411D4CFC2}">
  <dimension ref="A2:I168"/>
  <sheetViews>
    <sheetView showGridLines="0" tabSelected="1" zoomScale="85" zoomScaleNormal="85" workbookViewId="0">
      <pane xSplit="1" ySplit="2" topLeftCell="B19" activePane="bottomRight" state="frozen"/>
      <selection pane="bottomRight" activeCell="E30" sqref="E30"/>
      <selection pane="bottomLeft" activeCell="A3" sqref="A3"/>
      <selection pane="topRight" activeCell="B1" sqref="B1"/>
    </sheetView>
  </sheetViews>
  <sheetFormatPr defaultRowHeight="15"/>
  <cols>
    <col min="1" max="1" width="3.85546875" customWidth="1"/>
    <col min="2" max="2" width="40.85546875" customWidth="1"/>
    <col min="3" max="6" width="35.7109375" customWidth="1"/>
  </cols>
  <sheetData>
    <row r="2" spans="1:9" ht="15.75" customHeight="1">
      <c r="B2" s="1" t="s">
        <v>0</v>
      </c>
      <c r="C2" s="1"/>
      <c r="D2" s="1"/>
      <c r="E2" s="1"/>
      <c r="F2" s="1"/>
      <c r="G2" s="2"/>
      <c r="H2" s="2"/>
      <c r="I2" s="2"/>
    </row>
    <row r="4" spans="1:9" ht="42.75" customHeight="1">
      <c r="B4" s="67" t="s">
        <v>1</v>
      </c>
      <c r="C4" s="68"/>
      <c r="D4" s="68"/>
      <c r="E4" s="68"/>
      <c r="F4" s="68"/>
      <c r="G4" s="31"/>
      <c r="H4" s="31"/>
      <c r="I4" s="31"/>
    </row>
    <row r="6" spans="1:9">
      <c r="B6" s="27" t="s">
        <v>2</v>
      </c>
      <c r="C6" s="2"/>
      <c r="D6" s="2"/>
      <c r="E6" s="2"/>
    </row>
    <row r="7" spans="1:9">
      <c r="F7" s="35"/>
    </row>
    <row r="8" spans="1:9">
      <c r="A8" s="33"/>
      <c r="B8" s="3" t="s">
        <v>3</v>
      </c>
      <c r="C8" s="34"/>
      <c r="D8" s="5"/>
    </row>
    <row r="9" spans="1:9">
      <c r="A9" s="33"/>
      <c r="B9" s="4" t="s">
        <v>4</v>
      </c>
      <c r="C9" s="34"/>
      <c r="D9" s="5" t="s">
        <v>5</v>
      </c>
    </row>
    <row r="10" spans="1:9">
      <c r="A10" s="33"/>
      <c r="B10" s="4" t="s">
        <v>6</v>
      </c>
      <c r="C10" s="34"/>
      <c r="D10" s="5" t="s">
        <v>5</v>
      </c>
    </row>
    <row r="11" spans="1:9">
      <c r="A11" s="33"/>
      <c r="B11" s="4" t="s">
        <v>7</v>
      </c>
      <c r="C11" s="34"/>
      <c r="D11" s="5" t="s">
        <v>5</v>
      </c>
    </row>
    <row r="12" spans="1:9">
      <c r="A12" s="33"/>
      <c r="B12" s="4" t="s">
        <v>8</v>
      </c>
      <c r="C12" s="34"/>
      <c r="D12" s="5" t="s">
        <v>5</v>
      </c>
    </row>
    <row r="13" spans="1:9">
      <c r="A13" s="33"/>
      <c r="B13" s="4" t="s">
        <v>9</v>
      </c>
      <c r="C13" s="34"/>
      <c r="D13" s="5"/>
    </row>
    <row r="14" spans="1:9">
      <c r="A14" s="33"/>
      <c r="B14" s="4" t="s">
        <v>10</v>
      </c>
      <c r="C14" s="34"/>
      <c r="D14" s="5"/>
    </row>
    <row r="15" spans="1:9">
      <c r="A15" s="33"/>
      <c r="B15" s="4" t="s">
        <v>11</v>
      </c>
      <c r="C15" s="34"/>
      <c r="D15" s="5" t="s">
        <v>5</v>
      </c>
    </row>
    <row r="16" spans="1:9">
      <c r="A16" s="33"/>
      <c r="B16" s="4" t="s">
        <v>12</v>
      </c>
      <c r="C16" s="34"/>
      <c r="D16" s="5" t="s">
        <v>13</v>
      </c>
    </row>
    <row r="18" spans="2:6">
      <c r="B18" s="36" t="s">
        <v>14</v>
      </c>
      <c r="C18" s="46"/>
    </row>
    <row r="19" spans="2:6">
      <c r="B19" s="42" t="s">
        <v>15</v>
      </c>
      <c r="C19" s="47"/>
    </row>
    <row r="20" spans="2:6">
      <c r="B20" s="44" t="s">
        <v>16</v>
      </c>
      <c r="C20" s="47"/>
    </row>
    <row r="21" spans="2:6">
      <c r="B21" s="43"/>
    </row>
    <row r="22" spans="2:6">
      <c r="B22" s="36" t="s">
        <v>17</v>
      </c>
      <c r="C22" s="54">
        <v>0</v>
      </c>
    </row>
    <row r="24" spans="2:6">
      <c r="B24" s="36" t="s">
        <v>18</v>
      </c>
      <c r="C24" s="65" t="s">
        <v>19</v>
      </c>
      <c r="D24" s="37"/>
      <c r="E24" s="37"/>
      <c r="F24" s="37"/>
    </row>
    <row r="25" spans="2:6">
      <c r="B25" t="s">
        <v>20</v>
      </c>
      <c r="C25" s="66">
        <v>0</v>
      </c>
      <c r="D25" s="51">
        <v>0</v>
      </c>
      <c r="E25" s="51">
        <v>0</v>
      </c>
      <c r="F25" s="51">
        <v>0</v>
      </c>
    </row>
    <row r="26" spans="2:6">
      <c r="B26" s="44" t="s">
        <v>21</v>
      </c>
      <c r="C26" s="66">
        <v>0</v>
      </c>
      <c r="D26" s="51">
        <v>0</v>
      </c>
      <c r="E26" s="51">
        <v>0</v>
      </c>
      <c r="F26" s="51">
        <v>0</v>
      </c>
    </row>
    <row r="27" spans="2:6">
      <c r="B27" t="s">
        <v>22</v>
      </c>
      <c r="C27" s="66">
        <v>0</v>
      </c>
      <c r="D27" s="51">
        <v>0</v>
      </c>
      <c r="E27" s="51">
        <v>0</v>
      </c>
      <c r="F27" s="51">
        <v>0</v>
      </c>
    </row>
    <row r="28" spans="2:6">
      <c r="B28" s="41" t="s">
        <v>23</v>
      </c>
      <c r="C28" s="66">
        <v>0</v>
      </c>
      <c r="D28" s="51">
        <v>0</v>
      </c>
      <c r="E28" s="51">
        <v>0</v>
      </c>
      <c r="F28" s="51">
        <v>0</v>
      </c>
    </row>
    <row r="29" spans="2:6">
      <c r="B29" s="41" t="s">
        <v>24</v>
      </c>
      <c r="C29" s="66">
        <v>0</v>
      </c>
      <c r="D29" s="51">
        <v>0</v>
      </c>
      <c r="E29" s="51">
        <v>0</v>
      </c>
      <c r="F29" s="51">
        <v>0</v>
      </c>
    </row>
    <row r="30" spans="2:6">
      <c r="B30" s="41" t="s">
        <v>25</v>
      </c>
      <c r="C30" s="69">
        <f>SUM(D30:F30)</f>
        <v>0</v>
      </c>
      <c r="D30" s="53">
        <v>0</v>
      </c>
      <c r="E30" s="53">
        <v>0</v>
      </c>
      <c r="F30" s="53">
        <v>0</v>
      </c>
    </row>
    <row r="31" spans="2:6">
      <c r="B31" s="43"/>
    </row>
    <row r="32" spans="2:6">
      <c r="B32" s="8" t="s">
        <v>26</v>
      </c>
      <c r="C32" s="55" t="e">
        <f>SUMPRODUCT(D30:F30,D32:F32)/C30</f>
        <v>#DIV/0!</v>
      </c>
      <c r="D32" s="54">
        <v>0</v>
      </c>
      <c r="E32" s="54">
        <v>0</v>
      </c>
      <c r="F32" s="54">
        <v>0</v>
      </c>
    </row>
    <row r="33" spans="2:6">
      <c r="B33" s="8" t="s">
        <v>27</v>
      </c>
      <c r="C33" s="55">
        <f>SUM(D33:F33)</f>
        <v>0</v>
      </c>
      <c r="D33" s="55">
        <f t="shared" ref="D33:F33" si="0">D32*D30</f>
        <v>0</v>
      </c>
      <c r="E33" s="55">
        <f t="shared" si="0"/>
        <v>0</v>
      </c>
      <c r="F33" s="55">
        <f t="shared" si="0"/>
        <v>0</v>
      </c>
    </row>
    <row r="35" spans="2:6">
      <c r="B35" s="8" t="s">
        <v>28</v>
      </c>
      <c r="C35" s="63">
        <f>MAX(150000,150000+1%*(C33-5000000))</f>
        <v>150000</v>
      </c>
    </row>
    <row r="36" spans="2:6">
      <c r="B36" s="8" t="s">
        <v>29</v>
      </c>
      <c r="C36" s="63">
        <f>10%*C33</f>
        <v>0</v>
      </c>
    </row>
    <row r="37" spans="2:6">
      <c r="D37" s="52"/>
    </row>
    <row r="38" spans="2:6">
      <c r="B38" s="27" t="s">
        <v>30</v>
      </c>
      <c r="C38" s="2"/>
      <c r="D38" s="2"/>
      <c r="E38" s="2"/>
      <c r="F38" s="2"/>
    </row>
    <row r="39" spans="2:6">
      <c r="B39" s="6"/>
    </row>
    <row r="40" spans="2:6">
      <c r="C40" s="48" t="s">
        <v>31</v>
      </c>
      <c r="D40" s="48" t="s">
        <v>32</v>
      </c>
      <c r="E40" s="48" t="s">
        <v>33</v>
      </c>
      <c r="F40" s="48" t="s">
        <v>34</v>
      </c>
    </row>
    <row r="41" spans="2:6">
      <c r="B41" s="4" t="s">
        <v>24</v>
      </c>
      <c r="C41" s="7">
        <v>0</v>
      </c>
      <c r="D41" s="7">
        <v>0</v>
      </c>
      <c r="E41" s="7">
        <v>0</v>
      </c>
      <c r="F41" s="7">
        <v>0</v>
      </c>
    </row>
    <row r="42" spans="2:6">
      <c r="B42" s="4" t="s">
        <v>35</v>
      </c>
      <c r="C42" s="7">
        <v>0</v>
      </c>
      <c r="D42" s="7">
        <v>0</v>
      </c>
      <c r="E42" s="7">
        <v>0</v>
      </c>
      <c r="F42" s="7">
        <v>0</v>
      </c>
    </row>
    <row r="43" spans="2:6">
      <c r="B43" s="4" t="s">
        <v>36</v>
      </c>
      <c r="C43" s="7">
        <v>0</v>
      </c>
      <c r="D43" s="7">
        <v>0</v>
      </c>
      <c r="E43" s="7">
        <v>0</v>
      </c>
      <c r="F43" s="7">
        <v>0</v>
      </c>
    </row>
    <row r="44" spans="2:6">
      <c r="C44" s="48"/>
      <c r="D44" s="48"/>
      <c r="E44" s="48"/>
      <c r="F44" s="48"/>
    </row>
    <row r="45" spans="2:6">
      <c r="B45" s="36" t="s">
        <v>37</v>
      </c>
      <c r="C45" s="49"/>
      <c r="D45" s="49"/>
      <c r="E45" s="49"/>
      <c r="F45" s="50"/>
    </row>
    <row r="46" spans="2:6">
      <c r="B46" s="39" t="s">
        <v>38</v>
      </c>
      <c r="C46" s="38"/>
      <c r="D46" s="9"/>
      <c r="E46" s="9"/>
      <c r="F46" s="9"/>
    </row>
    <row r="47" spans="2:6">
      <c r="B47" s="10" t="s">
        <v>39</v>
      </c>
      <c r="C47" s="11">
        <v>0</v>
      </c>
      <c r="D47" s="11">
        <v>0</v>
      </c>
      <c r="E47" s="11">
        <v>0</v>
      </c>
      <c r="F47" s="11">
        <v>0</v>
      </c>
    </row>
    <row r="48" spans="2:6">
      <c r="B48" s="10" t="s">
        <v>40</v>
      </c>
      <c r="C48" s="11">
        <v>0</v>
      </c>
      <c r="D48" s="11">
        <v>0</v>
      </c>
      <c r="E48" s="11">
        <v>0</v>
      </c>
      <c r="F48" s="11">
        <v>0</v>
      </c>
    </row>
    <row r="49" spans="2:6">
      <c r="B49" s="10" t="s">
        <v>41</v>
      </c>
      <c r="C49" s="11">
        <v>0</v>
      </c>
      <c r="D49" s="11">
        <v>0</v>
      </c>
      <c r="E49" s="11">
        <v>0</v>
      </c>
      <c r="F49" s="11">
        <v>0</v>
      </c>
    </row>
    <row r="50" spans="2:6">
      <c r="B50" s="3" t="s">
        <v>42</v>
      </c>
      <c r="C50" s="9"/>
      <c r="D50" s="9"/>
      <c r="E50" s="9"/>
      <c r="F50" s="9"/>
    </row>
    <row r="51" spans="2:6">
      <c r="B51" s="10" t="s">
        <v>39</v>
      </c>
      <c r="C51" s="11">
        <v>0</v>
      </c>
      <c r="D51" s="11">
        <v>0</v>
      </c>
      <c r="E51" s="11">
        <v>0</v>
      </c>
      <c r="F51" s="11">
        <v>0</v>
      </c>
    </row>
    <row r="52" spans="2:6">
      <c r="B52" s="10" t="s">
        <v>40</v>
      </c>
      <c r="C52" s="11">
        <v>0</v>
      </c>
      <c r="D52" s="11">
        <v>0</v>
      </c>
      <c r="E52" s="11">
        <v>0</v>
      </c>
      <c r="F52" s="11">
        <v>0</v>
      </c>
    </row>
    <row r="53" spans="2:6">
      <c r="B53" s="10" t="s">
        <v>41</v>
      </c>
      <c r="C53" s="11">
        <v>0</v>
      </c>
      <c r="D53" s="11">
        <v>0</v>
      </c>
      <c r="E53" s="11">
        <v>0</v>
      </c>
      <c r="F53" s="11">
        <v>0</v>
      </c>
    </row>
    <row r="54" spans="2:6">
      <c r="B54" s="3" t="s">
        <v>43</v>
      </c>
      <c r="C54" s="9"/>
      <c r="D54" s="9"/>
      <c r="E54" s="9"/>
      <c r="F54" s="9"/>
    </row>
    <row r="55" spans="2:6">
      <c r="B55" s="10" t="s">
        <v>39</v>
      </c>
      <c r="C55" s="11">
        <v>0</v>
      </c>
      <c r="D55" s="11">
        <v>0</v>
      </c>
      <c r="E55" s="11">
        <v>0</v>
      </c>
      <c r="F55" s="11">
        <v>0</v>
      </c>
    </row>
    <row r="56" spans="2:6">
      <c r="B56" s="10" t="s">
        <v>40</v>
      </c>
      <c r="C56" s="11">
        <v>0</v>
      </c>
      <c r="D56" s="11">
        <v>0</v>
      </c>
      <c r="E56" s="11">
        <v>0</v>
      </c>
      <c r="F56" s="11">
        <v>0</v>
      </c>
    </row>
    <row r="57" spans="2:6">
      <c r="B57" s="10" t="s">
        <v>41</v>
      </c>
      <c r="C57" s="11">
        <v>0</v>
      </c>
      <c r="D57" s="11">
        <v>0</v>
      </c>
      <c r="E57" s="11">
        <v>0</v>
      </c>
      <c r="F57" s="11">
        <v>0</v>
      </c>
    </row>
    <row r="58" spans="2:6">
      <c r="B58" s="3" t="s">
        <v>44</v>
      </c>
      <c r="C58" s="9"/>
      <c r="D58" s="9"/>
      <c r="E58" s="9"/>
      <c r="F58" s="9"/>
    </row>
    <row r="59" spans="2:6">
      <c r="B59" s="10" t="s">
        <v>39</v>
      </c>
      <c r="C59" s="57">
        <v>0</v>
      </c>
      <c r="D59" s="57">
        <v>0</v>
      </c>
      <c r="E59" s="57">
        <v>0</v>
      </c>
      <c r="F59" s="57">
        <v>0</v>
      </c>
    </row>
    <row r="60" spans="2:6">
      <c r="B60" s="10" t="s">
        <v>40</v>
      </c>
      <c r="C60" s="57">
        <v>0</v>
      </c>
      <c r="D60" s="57">
        <v>0</v>
      </c>
      <c r="E60" s="57">
        <v>0</v>
      </c>
      <c r="F60" s="57">
        <v>0</v>
      </c>
    </row>
    <row r="61" spans="2:6">
      <c r="B61" s="10" t="s">
        <v>41</v>
      </c>
      <c r="C61" s="57">
        <v>0</v>
      </c>
      <c r="D61" s="57">
        <v>0</v>
      </c>
      <c r="E61" s="57">
        <v>0</v>
      </c>
      <c r="F61" s="57">
        <v>0</v>
      </c>
    </row>
    <row r="62" spans="2:6">
      <c r="B62" s="12" t="s">
        <v>19</v>
      </c>
      <c r="C62" s="13"/>
      <c r="D62" s="13"/>
      <c r="E62" s="13"/>
      <c r="F62" s="13"/>
    </row>
    <row r="63" spans="2:6">
      <c r="B63" s="10" t="s">
        <v>39</v>
      </c>
      <c r="C63" s="57">
        <v>0</v>
      </c>
      <c r="D63" s="57">
        <v>0</v>
      </c>
      <c r="E63" s="57">
        <v>0</v>
      </c>
      <c r="F63" s="57">
        <v>0</v>
      </c>
    </row>
    <row r="64" spans="2:6">
      <c r="B64" s="10" t="s">
        <v>40</v>
      </c>
      <c r="C64" s="57">
        <v>0</v>
      </c>
      <c r="D64" s="57">
        <v>0</v>
      </c>
      <c r="E64" s="57">
        <v>0</v>
      </c>
      <c r="F64" s="57">
        <v>0</v>
      </c>
    </row>
    <row r="65" spans="2:7">
      <c r="B65" s="10" t="s">
        <v>41</v>
      </c>
      <c r="C65" s="57">
        <v>0</v>
      </c>
      <c r="D65" s="57">
        <v>0</v>
      </c>
      <c r="E65" s="57">
        <v>0</v>
      </c>
      <c r="F65" s="57">
        <v>0</v>
      </c>
    </row>
    <row r="66" spans="2:7">
      <c r="B66" s="14"/>
      <c r="C66" s="13"/>
      <c r="D66" s="13"/>
      <c r="E66" s="13"/>
      <c r="F66" s="13"/>
    </row>
    <row r="67" spans="2:7">
      <c r="B67" s="4" t="s">
        <v>45</v>
      </c>
      <c r="C67" s="57">
        <v>0</v>
      </c>
      <c r="D67" s="57">
        <v>0</v>
      </c>
      <c r="E67" s="57">
        <v>0</v>
      </c>
      <c r="F67" s="57">
        <v>0</v>
      </c>
    </row>
    <row r="68" spans="2:7">
      <c r="B68" s="4" t="s">
        <v>46</v>
      </c>
      <c r="C68" s="57">
        <v>0</v>
      </c>
      <c r="D68" s="57">
        <v>0</v>
      </c>
      <c r="E68" s="57">
        <v>0</v>
      </c>
      <c r="F68" s="57">
        <v>0</v>
      </c>
      <c r="G68" s="56" t="s">
        <v>47</v>
      </c>
    </row>
    <row r="69" spans="2:7">
      <c r="B69" s="4" t="s">
        <v>48</v>
      </c>
      <c r="C69" s="57">
        <v>0</v>
      </c>
      <c r="D69" s="57">
        <v>0</v>
      </c>
      <c r="E69" s="57">
        <v>0</v>
      </c>
      <c r="F69" s="57">
        <v>0</v>
      </c>
      <c r="G69" s="32" t="s">
        <v>49</v>
      </c>
    </row>
    <row r="71" spans="2:7">
      <c r="B71" s="8" t="s">
        <v>50</v>
      </c>
      <c r="C71" s="15" t="s">
        <v>51</v>
      </c>
      <c r="D71" s="15"/>
      <c r="E71" s="15"/>
      <c r="F71" s="15"/>
    </row>
    <row r="72" spans="2:7">
      <c r="B72" s="16" t="s">
        <v>52</v>
      </c>
      <c r="C72" s="64">
        <v>0</v>
      </c>
      <c r="D72" s="64">
        <v>0</v>
      </c>
      <c r="E72" s="64">
        <v>0</v>
      </c>
      <c r="F72" s="64">
        <v>0</v>
      </c>
    </row>
    <row r="73" spans="2:7">
      <c r="B73" s="16" t="s">
        <v>53</v>
      </c>
      <c r="C73" s="17">
        <f>SUM(C74:C79)</f>
        <v>0</v>
      </c>
      <c r="D73" s="17">
        <f t="shared" ref="D73:F73" si="1">SUM(D74:D79)</f>
        <v>0</v>
      </c>
      <c r="E73" s="17">
        <f t="shared" si="1"/>
        <v>0</v>
      </c>
      <c r="F73" s="17">
        <f t="shared" si="1"/>
        <v>0</v>
      </c>
    </row>
    <row r="74" spans="2:7">
      <c r="B74" s="18" t="s">
        <v>54</v>
      </c>
      <c r="C74" s="57">
        <v>0</v>
      </c>
      <c r="D74" s="57">
        <v>0</v>
      </c>
      <c r="E74" s="57">
        <v>0</v>
      </c>
      <c r="F74" s="57">
        <v>0</v>
      </c>
    </row>
    <row r="75" spans="2:7">
      <c r="B75" s="18" t="s">
        <v>55</v>
      </c>
      <c r="C75" s="57">
        <v>0</v>
      </c>
      <c r="D75" s="57">
        <v>0</v>
      </c>
      <c r="E75" s="57">
        <v>0</v>
      </c>
      <c r="F75" s="57">
        <v>0</v>
      </c>
    </row>
    <row r="76" spans="2:7">
      <c r="B76" s="18" t="s">
        <v>56</v>
      </c>
      <c r="C76" s="57">
        <v>0</v>
      </c>
      <c r="D76" s="57">
        <v>0</v>
      </c>
      <c r="E76" s="57">
        <v>0</v>
      </c>
      <c r="F76" s="57">
        <v>0</v>
      </c>
    </row>
    <row r="77" spans="2:7">
      <c r="B77" s="18" t="s">
        <v>57</v>
      </c>
      <c r="C77" s="57">
        <v>0</v>
      </c>
      <c r="D77" s="57">
        <v>0</v>
      </c>
      <c r="E77" s="57">
        <v>0</v>
      </c>
      <c r="F77" s="57">
        <v>0</v>
      </c>
    </row>
    <row r="78" spans="2:7">
      <c r="B78" s="18" t="s">
        <v>58</v>
      </c>
      <c r="C78" s="57">
        <v>0</v>
      </c>
      <c r="D78" s="57">
        <v>0</v>
      </c>
      <c r="E78" s="57">
        <v>0</v>
      </c>
      <c r="F78" s="57">
        <v>0</v>
      </c>
    </row>
    <row r="79" spans="2:7">
      <c r="B79" s="18" t="s">
        <v>59</v>
      </c>
      <c r="C79" s="57">
        <v>0</v>
      </c>
      <c r="D79" s="57">
        <v>0</v>
      </c>
      <c r="E79" s="57">
        <v>0</v>
      </c>
      <c r="F79" s="57">
        <v>0</v>
      </c>
    </row>
    <row r="80" spans="2:7">
      <c r="B80" s="16" t="s">
        <v>60</v>
      </c>
      <c r="C80" s="17">
        <f>C72+C73</f>
        <v>0</v>
      </c>
      <c r="D80" s="17">
        <f t="shared" ref="D80:F80" si="2">D72+D73</f>
        <v>0</v>
      </c>
      <c r="E80" s="17">
        <f t="shared" si="2"/>
        <v>0</v>
      </c>
      <c r="F80" s="17">
        <f t="shared" si="2"/>
        <v>0</v>
      </c>
    </row>
    <row r="81" spans="2:7">
      <c r="B81" s="19"/>
      <c r="C81" s="20"/>
      <c r="D81" s="20"/>
      <c r="E81" s="20"/>
      <c r="F81" s="20"/>
    </row>
    <row r="82" spans="2:7">
      <c r="B82" s="21" t="s">
        <v>61</v>
      </c>
      <c r="C82" s="20"/>
      <c r="D82" s="20"/>
      <c r="E82" s="20"/>
      <c r="F82" s="20"/>
    </row>
    <row r="83" spans="2:7">
      <c r="B83" s="8" t="s">
        <v>62</v>
      </c>
      <c r="C83" s="15" t="s">
        <v>63</v>
      </c>
      <c r="D83" s="15"/>
      <c r="E83" s="15"/>
      <c r="F83" s="15"/>
    </row>
    <row r="84" spans="2:7">
      <c r="B84" s="16" t="s">
        <v>52</v>
      </c>
      <c r="C84" s="64">
        <v>0</v>
      </c>
      <c r="D84" s="64">
        <v>0</v>
      </c>
      <c r="E84" s="64">
        <v>0</v>
      </c>
      <c r="F84" s="64">
        <v>0</v>
      </c>
    </row>
    <row r="85" spans="2:7">
      <c r="B85" s="16" t="s">
        <v>53</v>
      </c>
      <c r="C85" s="17">
        <f>SUM(C86:C91)</f>
        <v>0</v>
      </c>
      <c r="D85" s="17">
        <f t="shared" ref="D85:F85" si="3">SUM(D86:D91)</f>
        <v>0</v>
      </c>
      <c r="E85" s="17">
        <f t="shared" si="3"/>
        <v>0</v>
      </c>
      <c r="F85" s="17">
        <f t="shared" si="3"/>
        <v>0</v>
      </c>
    </row>
    <row r="86" spans="2:7">
      <c r="B86" s="18" t="s">
        <v>54</v>
      </c>
      <c r="C86" s="57">
        <v>0</v>
      </c>
      <c r="D86" s="57">
        <v>0</v>
      </c>
      <c r="E86" s="57">
        <v>0</v>
      </c>
      <c r="F86" s="57">
        <v>0</v>
      </c>
    </row>
    <row r="87" spans="2:7">
      <c r="B87" s="18" t="s">
        <v>55</v>
      </c>
      <c r="C87" s="57">
        <v>0</v>
      </c>
      <c r="D87" s="57">
        <v>0</v>
      </c>
      <c r="E87" s="57">
        <v>0</v>
      </c>
      <c r="F87" s="57">
        <v>0</v>
      </c>
    </row>
    <row r="88" spans="2:7">
      <c r="B88" s="18" t="s">
        <v>56</v>
      </c>
      <c r="C88" s="57">
        <v>0</v>
      </c>
      <c r="D88" s="57">
        <v>0</v>
      </c>
      <c r="E88" s="57">
        <v>0</v>
      </c>
      <c r="F88" s="57">
        <v>0</v>
      </c>
    </row>
    <row r="89" spans="2:7">
      <c r="B89" s="18" t="s">
        <v>57</v>
      </c>
      <c r="C89" s="57">
        <v>0</v>
      </c>
      <c r="D89" s="57">
        <v>0</v>
      </c>
      <c r="E89" s="57">
        <v>0</v>
      </c>
      <c r="F89" s="57">
        <v>0</v>
      </c>
    </row>
    <row r="90" spans="2:7">
      <c r="B90" s="18" t="s">
        <v>58</v>
      </c>
      <c r="C90" s="57">
        <v>0</v>
      </c>
      <c r="D90" s="57">
        <v>0</v>
      </c>
      <c r="E90" s="57">
        <v>0</v>
      </c>
      <c r="F90" s="57">
        <v>0</v>
      </c>
    </row>
    <row r="91" spans="2:7">
      <c r="B91" s="18" t="s">
        <v>59</v>
      </c>
      <c r="C91" s="57">
        <v>0</v>
      </c>
      <c r="D91" s="57">
        <v>0</v>
      </c>
      <c r="E91" s="57">
        <v>0</v>
      </c>
      <c r="F91" s="57">
        <v>0</v>
      </c>
      <c r="G91" s="56" t="s">
        <v>64</v>
      </c>
    </row>
    <row r="92" spans="2:7">
      <c r="B92" s="16" t="s">
        <v>65</v>
      </c>
      <c r="C92" s="17">
        <f>C84+C85</f>
        <v>0</v>
      </c>
      <c r="D92" s="17">
        <f t="shared" ref="D92:F92" si="4">D84+D85</f>
        <v>0</v>
      </c>
      <c r="E92" s="17">
        <f t="shared" si="4"/>
        <v>0</v>
      </c>
      <c r="F92" s="17">
        <f t="shared" si="4"/>
        <v>0</v>
      </c>
    </row>
    <row r="93" spans="2:7">
      <c r="B93" s="14"/>
      <c r="C93" s="43"/>
      <c r="D93" s="43"/>
      <c r="E93" s="43"/>
      <c r="F93" s="43"/>
    </row>
    <row r="94" spans="2:7">
      <c r="B94" s="36" t="s">
        <v>66</v>
      </c>
      <c r="C94" s="45"/>
      <c r="D94" s="45"/>
      <c r="E94" s="45"/>
      <c r="F94" s="37"/>
    </row>
    <row r="95" spans="2:7">
      <c r="B95" s="3" t="s">
        <v>67</v>
      </c>
    </row>
    <row r="96" spans="2:7">
      <c r="B96" s="10" t="s">
        <v>51</v>
      </c>
      <c r="C96" s="57">
        <v>0</v>
      </c>
      <c r="D96" s="57">
        <v>0</v>
      </c>
      <c r="E96" s="57">
        <v>0</v>
      </c>
      <c r="F96" s="57">
        <v>0</v>
      </c>
    </row>
    <row r="97" spans="2:6">
      <c r="B97" s="10" t="s">
        <v>68</v>
      </c>
      <c r="C97" s="22" t="e">
        <f>C96/C$72</f>
        <v>#DIV/0!</v>
      </c>
      <c r="D97" s="22" t="e">
        <f t="shared" ref="D97:F97" si="5">D96/D$72</f>
        <v>#DIV/0!</v>
      </c>
      <c r="E97" s="22" t="e">
        <f t="shared" si="5"/>
        <v>#DIV/0!</v>
      </c>
      <c r="F97" s="22" t="e">
        <f t="shared" si="5"/>
        <v>#DIV/0!</v>
      </c>
    </row>
    <row r="98" spans="2:6">
      <c r="B98" s="4" t="s">
        <v>69</v>
      </c>
      <c r="C98" s="23"/>
      <c r="D98" s="23"/>
      <c r="E98" s="23"/>
      <c r="F98" s="23"/>
    </row>
    <row r="99" spans="2:6">
      <c r="B99" s="10" t="s">
        <v>51</v>
      </c>
      <c r="C99" s="57">
        <v>0</v>
      </c>
      <c r="D99" s="57">
        <v>0</v>
      </c>
      <c r="E99" s="57">
        <v>0</v>
      </c>
      <c r="F99" s="57">
        <v>0</v>
      </c>
    </row>
    <row r="100" spans="2:6">
      <c r="B100" s="10" t="s">
        <v>68</v>
      </c>
      <c r="C100" s="22" t="e">
        <f>C99/C$72</f>
        <v>#DIV/0!</v>
      </c>
      <c r="D100" s="22" t="e">
        <f t="shared" ref="D100:F100" si="6">D99/D$72</f>
        <v>#DIV/0!</v>
      </c>
      <c r="E100" s="22" t="e">
        <f t="shared" si="6"/>
        <v>#DIV/0!</v>
      </c>
      <c r="F100" s="22" t="e">
        <f t="shared" si="6"/>
        <v>#DIV/0!</v>
      </c>
    </row>
    <row r="101" spans="2:6">
      <c r="B101" s="4" t="s">
        <v>70</v>
      </c>
      <c r="C101" s="23"/>
      <c r="D101" s="23"/>
      <c r="E101" s="23"/>
      <c r="F101" s="23"/>
    </row>
    <row r="102" spans="2:6">
      <c r="B102" s="10" t="s">
        <v>51</v>
      </c>
      <c r="C102" s="57">
        <v>0</v>
      </c>
      <c r="D102" s="57">
        <v>0</v>
      </c>
      <c r="E102" s="57">
        <v>0</v>
      </c>
      <c r="F102" s="57">
        <v>0</v>
      </c>
    </row>
    <row r="103" spans="2:6">
      <c r="B103" s="10" t="s">
        <v>68</v>
      </c>
      <c r="C103" s="22" t="e">
        <f>C102/C$72</f>
        <v>#DIV/0!</v>
      </c>
      <c r="D103" s="22" t="e">
        <f t="shared" ref="D103:F103" si="7">D102/D$72</f>
        <v>#DIV/0!</v>
      </c>
      <c r="E103" s="22" t="e">
        <f t="shared" si="7"/>
        <v>#DIV/0!</v>
      </c>
      <c r="F103" s="22" t="e">
        <f t="shared" si="7"/>
        <v>#DIV/0!</v>
      </c>
    </row>
    <row r="104" spans="2:6">
      <c r="B104" s="4" t="s">
        <v>71</v>
      </c>
      <c r="C104" s="23"/>
      <c r="D104" s="23"/>
      <c r="E104" s="23"/>
      <c r="F104" s="23"/>
    </row>
    <row r="105" spans="2:6">
      <c r="B105" s="10" t="s">
        <v>51</v>
      </c>
      <c r="C105" s="57">
        <v>0</v>
      </c>
      <c r="D105" s="57">
        <v>0</v>
      </c>
      <c r="E105" s="57">
        <v>0</v>
      </c>
      <c r="F105" s="57">
        <v>0</v>
      </c>
    </row>
    <row r="106" spans="2:6">
      <c r="B106" s="10" t="s">
        <v>68</v>
      </c>
      <c r="C106" s="22" t="e">
        <f>C105/C$72</f>
        <v>#DIV/0!</v>
      </c>
      <c r="D106" s="22" t="e">
        <f t="shared" ref="D106:F106" si="8">D105/D$72</f>
        <v>#DIV/0!</v>
      </c>
      <c r="E106" s="22" t="e">
        <f t="shared" si="8"/>
        <v>#DIV/0!</v>
      </c>
      <c r="F106" s="22" t="e">
        <f t="shared" si="8"/>
        <v>#DIV/0!</v>
      </c>
    </row>
    <row r="107" spans="2:6">
      <c r="B107" s="4" t="s">
        <v>72</v>
      </c>
      <c r="C107" s="23"/>
      <c r="D107" s="23"/>
      <c r="E107" s="23"/>
      <c r="F107" s="23"/>
    </row>
    <row r="108" spans="2:6">
      <c r="B108" s="10" t="s">
        <v>51</v>
      </c>
      <c r="C108" s="57">
        <v>0</v>
      </c>
      <c r="D108" s="57">
        <v>0</v>
      </c>
      <c r="E108" s="57">
        <v>0</v>
      </c>
      <c r="F108" s="57">
        <v>0</v>
      </c>
    </row>
    <row r="109" spans="2:6">
      <c r="B109" s="10" t="s">
        <v>68</v>
      </c>
      <c r="C109" s="22" t="e">
        <f>C108/C$72</f>
        <v>#DIV/0!</v>
      </c>
      <c r="D109" s="22" t="e">
        <f t="shared" ref="D109:F109" si="9">D108/D$72</f>
        <v>#DIV/0!</v>
      </c>
      <c r="E109" s="22" t="e">
        <f t="shared" si="9"/>
        <v>#DIV/0!</v>
      </c>
      <c r="F109" s="22" t="e">
        <f t="shared" si="9"/>
        <v>#DIV/0!</v>
      </c>
    </row>
    <row r="110" spans="2:6">
      <c r="B110" s="16" t="s">
        <v>19</v>
      </c>
      <c r="C110" s="24"/>
      <c r="D110" s="24"/>
      <c r="E110" s="24"/>
      <c r="F110" s="24"/>
    </row>
    <row r="111" spans="2:6">
      <c r="B111" s="10" t="s">
        <v>51</v>
      </c>
      <c r="C111" s="25">
        <f>C96+C99+C102+C105+C108</f>
        <v>0</v>
      </c>
      <c r="D111" s="25">
        <f t="shared" ref="D111:F111" si="10">D96+D99+D102+D105+D108</f>
        <v>0</v>
      </c>
      <c r="E111" s="25">
        <f t="shared" si="10"/>
        <v>0</v>
      </c>
      <c r="F111" s="25">
        <f t="shared" si="10"/>
        <v>0</v>
      </c>
    </row>
    <row r="112" spans="2:6">
      <c r="B112" s="10" t="s">
        <v>68</v>
      </c>
      <c r="C112" s="26" t="e">
        <f>C111/C$72</f>
        <v>#DIV/0!</v>
      </c>
      <c r="D112" s="26" t="e">
        <f t="shared" ref="D112:F112" si="11">D111/D$72</f>
        <v>#DIV/0!</v>
      </c>
      <c r="E112" s="26" t="e">
        <f t="shared" si="11"/>
        <v>#DIV/0!</v>
      </c>
      <c r="F112" s="26" t="e">
        <f t="shared" si="11"/>
        <v>#DIV/0!</v>
      </c>
    </row>
    <row r="114" spans="2:6">
      <c r="B114" s="36" t="s">
        <v>73</v>
      </c>
      <c r="C114" s="40"/>
      <c r="D114" s="40"/>
      <c r="E114" s="40"/>
      <c r="F114" s="37"/>
    </row>
    <row r="115" spans="2:6">
      <c r="B115" s="4" t="s">
        <v>67</v>
      </c>
    </row>
    <row r="116" spans="2:6">
      <c r="B116" s="10" t="s">
        <v>51</v>
      </c>
      <c r="C116" s="57">
        <v>0</v>
      </c>
      <c r="D116" s="57">
        <v>0</v>
      </c>
      <c r="E116" s="57">
        <v>0</v>
      </c>
      <c r="F116" s="57">
        <v>0</v>
      </c>
    </row>
    <row r="117" spans="2:6">
      <c r="B117" s="10" t="s">
        <v>74</v>
      </c>
      <c r="C117" s="22" t="e">
        <f>C116/$C$56</f>
        <v>#DIV/0!</v>
      </c>
      <c r="D117" s="22" t="e">
        <f t="shared" ref="D117:F117" si="12">D116/$C$56</f>
        <v>#DIV/0!</v>
      </c>
      <c r="E117" s="22" t="e">
        <f t="shared" si="12"/>
        <v>#DIV/0!</v>
      </c>
      <c r="F117" s="22" t="e">
        <f t="shared" si="12"/>
        <v>#DIV/0!</v>
      </c>
    </row>
    <row r="118" spans="2:6">
      <c r="B118" s="4" t="s">
        <v>69</v>
      </c>
      <c r="C118" s="23"/>
      <c r="D118" s="23"/>
      <c r="E118" s="23"/>
      <c r="F118" s="23"/>
    </row>
    <row r="119" spans="2:6">
      <c r="B119" s="10" t="s">
        <v>51</v>
      </c>
      <c r="C119" s="57">
        <v>0</v>
      </c>
      <c r="D119" s="57">
        <v>0</v>
      </c>
      <c r="E119" s="57">
        <v>0</v>
      </c>
      <c r="F119" s="57">
        <v>0</v>
      </c>
    </row>
    <row r="120" spans="2:6">
      <c r="B120" s="10" t="s">
        <v>74</v>
      </c>
      <c r="C120" s="22" t="e">
        <f>C119/C$85</f>
        <v>#DIV/0!</v>
      </c>
      <c r="D120" s="22" t="e">
        <f t="shared" ref="D120:F120" si="13">D119/D$85</f>
        <v>#DIV/0!</v>
      </c>
      <c r="E120" s="22" t="e">
        <f t="shared" si="13"/>
        <v>#DIV/0!</v>
      </c>
      <c r="F120" s="22" t="e">
        <f t="shared" si="13"/>
        <v>#DIV/0!</v>
      </c>
    </row>
    <row r="121" spans="2:6">
      <c r="B121" s="4" t="s">
        <v>70</v>
      </c>
      <c r="C121" s="23"/>
      <c r="D121" s="23"/>
      <c r="E121" s="23"/>
      <c r="F121" s="23"/>
    </row>
    <row r="122" spans="2:6">
      <c r="B122" s="10" t="s">
        <v>51</v>
      </c>
      <c r="C122" s="57">
        <v>0</v>
      </c>
      <c r="D122" s="57">
        <v>0</v>
      </c>
      <c r="E122" s="57">
        <v>0</v>
      </c>
      <c r="F122" s="57">
        <v>0</v>
      </c>
    </row>
    <row r="123" spans="2:6">
      <c r="B123" s="10" t="s">
        <v>74</v>
      </c>
      <c r="C123" s="22" t="e">
        <f>C122/C$85</f>
        <v>#DIV/0!</v>
      </c>
      <c r="D123" s="22" t="e">
        <f t="shared" ref="D123:F123" si="14">D122/D$85</f>
        <v>#DIV/0!</v>
      </c>
      <c r="E123" s="22" t="e">
        <f t="shared" si="14"/>
        <v>#DIV/0!</v>
      </c>
      <c r="F123" s="22" t="e">
        <f t="shared" si="14"/>
        <v>#DIV/0!</v>
      </c>
    </row>
    <row r="124" spans="2:6">
      <c r="B124" s="4" t="s">
        <v>71</v>
      </c>
      <c r="C124" s="23"/>
      <c r="D124" s="23"/>
      <c r="E124" s="23"/>
      <c r="F124" s="23"/>
    </row>
    <row r="125" spans="2:6">
      <c r="B125" s="10" t="s">
        <v>51</v>
      </c>
      <c r="C125" s="57">
        <v>0</v>
      </c>
      <c r="D125" s="57">
        <v>0</v>
      </c>
      <c r="E125" s="57">
        <v>0</v>
      </c>
      <c r="F125" s="57">
        <v>0</v>
      </c>
    </row>
    <row r="126" spans="2:6">
      <c r="B126" s="10" t="s">
        <v>74</v>
      </c>
      <c r="C126" s="22" t="e">
        <f>C125/C$85</f>
        <v>#DIV/0!</v>
      </c>
      <c r="D126" s="22" t="e">
        <f t="shared" ref="D126:F126" si="15">D125/D$85</f>
        <v>#DIV/0!</v>
      </c>
      <c r="E126" s="22" t="e">
        <f t="shared" si="15"/>
        <v>#DIV/0!</v>
      </c>
      <c r="F126" s="22" t="e">
        <f t="shared" si="15"/>
        <v>#DIV/0!</v>
      </c>
    </row>
    <row r="127" spans="2:6">
      <c r="B127" s="4" t="s">
        <v>72</v>
      </c>
      <c r="C127" s="23"/>
      <c r="D127" s="23"/>
      <c r="E127" s="23"/>
      <c r="F127" s="23"/>
    </row>
    <row r="128" spans="2:6">
      <c r="B128" s="10" t="s">
        <v>51</v>
      </c>
      <c r="C128" s="57">
        <v>0</v>
      </c>
      <c r="D128" s="57">
        <v>0</v>
      </c>
      <c r="E128" s="57">
        <v>0</v>
      </c>
      <c r="F128" s="57">
        <v>0</v>
      </c>
    </row>
    <row r="129" spans="2:6">
      <c r="B129" s="10" t="s">
        <v>74</v>
      </c>
      <c r="C129" s="22" t="e">
        <f>C128/C$85</f>
        <v>#DIV/0!</v>
      </c>
      <c r="D129" s="22" t="e">
        <f t="shared" ref="D129:F129" si="16">D128/D$85</f>
        <v>#DIV/0!</v>
      </c>
      <c r="E129" s="22" t="e">
        <f t="shared" si="16"/>
        <v>#DIV/0!</v>
      </c>
      <c r="F129" s="22" t="e">
        <f t="shared" si="16"/>
        <v>#DIV/0!</v>
      </c>
    </row>
    <row r="130" spans="2:6">
      <c r="B130" s="16" t="s">
        <v>19</v>
      </c>
      <c r="C130" s="24"/>
      <c r="D130" s="24"/>
      <c r="E130" s="24"/>
      <c r="F130" s="24"/>
    </row>
    <row r="131" spans="2:6">
      <c r="B131" s="10" t="s">
        <v>51</v>
      </c>
      <c r="C131" s="57">
        <v>0</v>
      </c>
      <c r="D131" s="57">
        <v>0</v>
      </c>
      <c r="E131" s="57">
        <v>0</v>
      </c>
      <c r="F131" s="57">
        <v>0</v>
      </c>
    </row>
    <row r="132" spans="2:6">
      <c r="B132" s="10" t="s">
        <v>74</v>
      </c>
      <c r="C132" s="26" t="e">
        <f>C131/C$85</f>
        <v>#DIV/0!</v>
      </c>
      <c r="D132" s="26" t="e">
        <f t="shared" ref="D132:F132" si="17">D131/D$85</f>
        <v>#DIV/0!</v>
      </c>
      <c r="E132" s="26" t="e">
        <f t="shared" si="17"/>
        <v>#DIV/0!</v>
      </c>
      <c r="F132" s="26" t="e">
        <f t="shared" si="17"/>
        <v>#DIV/0!</v>
      </c>
    </row>
    <row r="133" spans="2:6">
      <c r="C133" s="43"/>
    </row>
    <row r="134" spans="2:6">
      <c r="B134" s="36" t="s">
        <v>75</v>
      </c>
      <c r="C134" s="45"/>
      <c r="D134" s="40"/>
      <c r="E134" s="40"/>
      <c r="F134" s="37"/>
    </row>
    <row r="135" spans="2:6">
      <c r="B135" s="4" t="s">
        <v>67</v>
      </c>
    </row>
    <row r="136" spans="2:6">
      <c r="B136" s="10" t="s">
        <v>76</v>
      </c>
      <c r="C136" s="57">
        <v>0</v>
      </c>
      <c r="D136" s="57">
        <v>0</v>
      </c>
      <c r="E136" s="57">
        <v>0</v>
      </c>
      <c r="F136" s="57">
        <v>0</v>
      </c>
    </row>
    <row r="137" spans="2:6">
      <c r="B137" s="10" t="s">
        <v>77</v>
      </c>
      <c r="C137" s="57">
        <v>0</v>
      </c>
      <c r="D137" s="57">
        <v>0</v>
      </c>
      <c r="E137" s="57">
        <v>0</v>
      </c>
      <c r="F137" s="57">
        <v>0</v>
      </c>
    </row>
    <row r="138" spans="2:6">
      <c r="B138" s="4" t="s">
        <v>69</v>
      </c>
      <c r="C138" s="58"/>
      <c r="D138" s="58"/>
      <c r="E138" s="58"/>
      <c r="F138" s="58"/>
    </row>
    <row r="139" spans="2:6">
      <c r="B139" s="10" t="s">
        <v>76</v>
      </c>
      <c r="C139" s="57">
        <v>0</v>
      </c>
      <c r="D139" s="57">
        <v>0</v>
      </c>
      <c r="E139" s="57">
        <v>0</v>
      </c>
      <c r="F139" s="57">
        <v>0</v>
      </c>
    </row>
    <row r="140" spans="2:6">
      <c r="B140" s="10" t="s">
        <v>77</v>
      </c>
      <c r="C140" s="57">
        <v>0</v>
      </c>
      <c r="D140" s="57">
        <v>0</v>
      </c>
      <c r="E140" s="57">
        <v>0</v>
      </c>
      <c r="F140" s="57">
        <v>0</v>
      </c>
    </row>
    <row r="141" spans="2:6">
      <c r="B141" s="4" t="s">
        <v>70</v>
      </c>
      <c r="C141" s="58"/>
      <c r="D141" s="58"/>
      <c r="E141" s="58"/>
      <c r="F141" s="58"/>
    </row>
    <row r="142" spans="2:6">
      <c r="B142" s="10" t="s">
        <v>76</v>
      </c>
      <c r="C142" s="57">
        <v>0</v>
      </c>
      <c r="D142" s="57">
        <v>0</v>
      </c>
      <c r="E142" s="57">
        <v>0</v>
      </c>
      <c r="F142" s="57">
        <v>0</v>
      </c>
    </row>
    <row r="143" spans="2:6">
      <c r="B143" s="10" t="s">
        <v>77</v>
      </c>
      <c r="C143" s="57">
        <v>0</v>
      </c>
      <c r="D143" s="57">
        <v>0</v>
      </c>
      <c r="E143" s="57">
        <v>0</v>
      </c>
      <c r="F143" s="57">
        <v>0</v>
      </c>
    </row>
    <row r="144" spans="2:6">
      <c r="B144" s="4" t="s">
        <v>71</v>
      </c>
      <c r="C144" s="58"/>
      <c r="D144" s="58"/>
      <c r="E144" s="58"/>
      <c r="F144" s="58"/>
    </row>
    <row r="145" spans="2:7">
      <c r="B145" s="10" t="s">
        <v>76</v>
      </c>
      <c r="C145" s="57">
        <v>0</v>
      </c>
      <c r="D145" s="57">
        <v>0</v>
      </c>
      <c r="E145" s="57">
        <v>0</v>
      </c>
      <c r="F145" s="57">
        <v>0</v>
      </c>
    </row>
    <row r="146" spans="2:7">
      <c r="B146" s="10" t="s">
        <v>77</v>
      </c>
      <c r="C146" s="57">
        <v>0</v>
      </c>
      <c r="D146" s="57">
        <v>0</v>
      </c>
      <c r="E146" s="57">
        <v>0</v>
      </c>
      <c r="F146" s="57">
        <v>0</v>
      </c>
    </row>
    <row r="147" spans="2:7">
      <c r="B147" s="4" t="s">
        <v>72</v>
      </c>
      <c r="C147" s="58"/>
      <c r="D147" s="58"/>
      <c r="E147" s="58"/>
      <c r="F147" s="58"/>
    </row>
    <row r="148" spans="2:7">
      <c r="B148" s="10" t="s">
        <v>76</v>
      </c>
      <c r="C148" s="57">
        <v>0</v>
      </c>
      <c r="D148" s="57">
        <v>0</v>
      </c>
      <c r="E148" s="57">
        <v>0</v>
      </c>
      <c r="F148" s="57">
        <v>0</v>
      </c>
    </row>
    <row r="149" spans="2:7">
      <c r="B149" s="10" t="s">
        <v>77</v>
      </c>
      <c r="C149" s="57">
        <v>0</v>
      </c>
      <c r="D149" s="57">
        <v>0</v>
      </c>
      <c r="E149" s="57">
        <v>0</v>
      </c>
      <c r="F149" s="57">
        <v>0</v>
      </c>
    </row>
    <row r="150" spans="2:7">
      <c r="B150" s="16" t="s">
        <v>78</v>
      </c>
      <c r="C150" s="23"/>
      <c r="D150" s="23"/>
      <c r="E150" s="23"/>
      <c r="F150" s="23"/>
    </row>
    <row r="151" spans="2:7">
      <c r="B151" s="10" t="s">
        <v>76</v>
      </c>
      <c r="C151" s="59" t="e">
        <f>((C136*C96)+(C139*C99)+(C142*C102)+(C145*C105)+(C148*C108))/C$112</f>
        <v>#DIV/0!</v>
      </c>
      <c r="D151" s="59" t="e">
        <f t="shared" ref="D151:F151" si="18">((D136*D96)+(D139*D99)+(D142*D102)+(D145*D105)+(D148*D108))/D$112</f>
        <v>#DIV/0!</v>
      </c>
      <c r="E151" s="59" t="e">
        <f t="shared" si="18"/>
        <v>#DIV/0!</v>
      </c>
      <c r="F151" s="59" t="e">
        <f t="shared" si="18"/>
        <v>#DIV/0!</v>
      </c>
    </row>
    <row r="152" spans="2:7">
      <c r="B152" s="10" t="s">
        <v>77</v>
      </c>
      <c r="C152" s="59" t="e">
        <f>((C137*C116)+(C140*C119)+(C143*C122)+(C146*C125)+(C149*C128))/C$131</f>
        <v>#DIV/0!</v>
      </c>
      <c r="D152" s="59" t="e">
        <f t="shared" ref="D152:F152" si="19">((D137*D116)+(D140*D119)+(D143*D122)+(D146*D125)+(D149*D128))/D$131</f>
        <v>#DIV/0!</v>
      </c>
      <c r="E152" s="59" t="e">
        <f t="shared" si="19"/>
        <v>#DIV/0!</v>
      </c>
      <c r="F152" s="59" t="e">
        <f t="shared" si="19"/>
        <v>#DIV/0!</v>
      </c>
    </row>
    <row r="153" spans="2:7">
      <c r="B153" s="14"/>
    </row>
    <row r="155" spans="2:7">
      <c r="B155" s="30" t="s">
        <v>79</v>
      </c>
      <c r="C155" s="60">
        <v>0</v>
      </c>
      <c r="D155" s="60">
        <v>0</v>
      </c>
      <c r="E155" s="60">
        <v>0</v>
      </c>
      <c r="F155" s="60">
        <v>0</v>
      </c>
      <c r="G155" s="32" t="s">
        <v>80</v>
      </c>
    </row>
    <row r="156" spans="2:7">
      <c r="B156" s="30" t="s">
        <v>81</v>
      </c>
      <c r="C156" s="60">
        <v>0</v>
      </c>
      <c r="D156" s="60">
        <v>0</v>
      </c>
      <c r="E156" s="60">
        <v>0</v>
      </c>
      <c r="F156" s="60">
        <v>0</v>
      </c>
      <c r="G156" s="32" t="s">
        <v>80</v>
      </c>
    </row>
    <row r="157" spans="2:7">
      <c r="B157" s="30" t="s">
        <v>82</v>
      </c>
      <c r="C157" s="61"/>
      <c r="D157" s="61"/>
      <c r="E157" s="61"/>
      <c r="F157" s="61"/>
      <c r="G157" s="32" t="s">
        <v>83</v>
      </c>
    </row>
    <row r="158" spans="2:7">
      <c r="B158" s="30" t="s">
        <v>84</v>
      </c>
      <c r="C158" s="60">
        <v>0</v>
      </c>
      <c r="D158" s="60">
        <v>0</v>
      </c>
      <c r="E158" s="60">
        <v>0</v>
      </c>
      <c r="F158" s="60">
        <v>0</v>
      </c>
      <c r="G158" s="32" t="s">
        <v>80</v>
      </c>
    </row>
    <row r="159" spans="2:7">
      <c r="B159" s="30" t="s">
        <v>85</v>
      </c>
      <c r="C159" s="61"/>
      <c r="D159" s="61"/>
      <c r="E159" s="61"/>
      <c r="F159" s="61"/>
      <c r="G159" s="32" t="s">
        <v>83</v>
      </c>
    </row>
    <row r="160" spans="2:7">
      <c r="B160" s="30" t="s">
        <v>86</v>
      </c>
      <c r="C160" s="60">
        <v>0</v>
      </c>
      <c r="D160" s="60">
        <v>0</v>
      </c>
      <c r="E160" s="60">
        <v>0</v>
      </c>
      <c r="F160" s="60">
        <v>0</v>
      </c>
      <c r="G160" s="32" t="s">
        <v>87</v>
      </c>
    </row>
    <row r="161" spans="2:7">
      <c r="B161" s="14"/>
      <c r="C161" s="28"/>
      <c r="D161" s="28"/>
      <c r="E161" s="28"/>
      <c r="F161" s="28"/>
      <c r="G161" s="28"/>
    </row>
    <row r="162" spans="2:7">
      <c r="B162" s="36" t="s">
        <v>88</v>
      </c>
      <c r="C162" s="40"/>
      <c r="D162" s="40"/>
      <c r="E162" s="40"/>
      <c r="F162" s="37"/>
    </row>
    <row r="163" spans="2:7">
      <c r="B163" s="21"/>
    </row>
    <row r="164" spans="2:7">
      <c r="B164" s="30" t="s">
        <v>89</v>
      </c>
      <c r="C164" s="60">
        <v>0</v>
      </c>
      <c r="D164" s="60">
        <v>0</v>
      </c>
      <c r="E164" s="60">
        <v>0</v>
      </c>
      <c r="F164" s="60">
        <v>0</v>
      </c>
      <c r="G164" s="32" t="s">
        <v>90</v>
      </c>
    </row>
    <row r="165" spans="2:7">
      <c r="B165" s="30"/>
      <c r="C165" s="29"/>
      <c r="D165" s="29"/>
      <c r="E165" s="29"/>
      <c r="F165" s="29"/>
      <c r="G165" s="32" t="s">
        <v>90</v>
      </c>
    </row>
    <row r="166" spans="2:7">
      <c r="B166" s="30" t="s">
        <v>91</v>
      </c>
      <c r="C166" s="62">
        <v>0</v>
      </c>
      <c r="D166" s="62">
        <v>0</v>
      </c>
      <c r="E166" s="62">
        <v>0</v>
      </c>
      <c r="F166" s="62">
        <v>0</v>
      </c>
      <c r="G166" s="32" t="s">
        <v>92</v>
      </c>
    </row>
    <row r="167" spans="2:7">
      <c r="B167" s="30" t="s">
        <v>93</v>
      </c>
      <c r="C167" s="62">
        <v>0</v>
      </c>
      <c r="D167" s="62">
        <v>0</v>
      </c>
      <c r="E167" s="62">
        <v>0</v>
      </c>
      <c r="F167" s="62">
        <v>0</v>
      </c>
      <c r="G167" s="32" t="s">
        <v>94</v>
      </c>
    </row>
    <row r="168" spans="2:7">
      <c r="B168" s="30" t="s">
        <v>95</v>
      </c>
      <c r="C168" s="60">
        <v>0</v>
      </c>
      <c r="D168" s="60">
        <v>0</v>
      </c>
      <c r="E168" s="60">
        <v>0</v>
      </c>
      <c r="F168" s="60">
        <v>0</v>
      </c>
    </row>
  </sheetData>
  <mergeCells count="1">
    <mergeCell ref="B4:F4"/>
  </mergeCells>
  <pageMargins left="0.7" right="0.7" top="0.75" bottom="0.75" header="0.3" footer="0.3"/>
  <ignoredErrors>
    <ignoredError sqref="C97:F98 C117:F118 C100:F101 C103:F104 C106:F107 C109:F112 C120:F121 C123:F124 C126:F127 C129:F130 C132:F132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87228BC5ECD478487A52BBB875E10" ma:contentTypeVersion="28" ma:contentTypeDescription="Create a new document." ma:contentTypeScope="" ma:versionID="a58a6e9dcb2ad28e94fb5376b60fab36">
  <xsd:schema xmlns:xsd="http://www.w3.org/2001/XMLSchema" xmlns:xs="http://www.w3.org/2001/XMLSchema" xmlns:p="http://schemas.microsoft.com/office/2006/metadata/properties" xmlns:ns1="http://schemas.microsoft.com/sharepoint/v3" xmlns:ns2="1c120b6e-a67c-4949-b97f-ed0fd3d58a5b" xmlns:ns3="19fa88fb-a3ac-4de2-85d3-8090eafb9cd1" targetNamespace="http://schemas.microsoft.com/office/2006/metadata/properties" ma:root="true" ma:fieldsID="f37749066999140c95b390cd188421af" ns1:_="" ns2:_="" ns3:_="">
    <xsd:import namespace="http://schemas.microsoft.com/sharepoint/v3"/>
    <xsd:import namespace="1c120b6e-a67c-4949-b97f-ed0fd3d58a5b"/>
    <xsd:import namespace="19fa88fb-a3ac-4de2-85d3-8090eafb9cd1"/>
    <xsd:element name="properties">
      <xsd:complexType>
        <xsd:sequence>
          <xsd:element name="documentManagement">
            <xsd:complexType>
              <xsd:all>
                <xsd:element ref="ns2:RelativePath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Assistant_x0027_s_x0020_Name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Folder_x0020_Sort_x0020_Orde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ObjectDetectorVersions" minOccurs="0"/>
                <xsd:element ref="ns2:Link" minOccurs="0"/>
                <xsd:element ref="ns2:MediaServiceBillingMetadata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20b6e-a67c-4949-b97f-ed0fd3d58a5b" elementFormDefault="qualified">
    <xsd:import namespace="http://schemas.microsoft.com/office/2006/documentManagement/types"/>
    <xsd:import namespace="http://schemas.microsoft.com/office/infopath/2007/PartnerControls"/>
    <xsd:element name="RelativePath" ma:index="8" nillable="true" ma:displayName="RelativePath" ma:description="" ma:internalName="RelativePath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ssistant_x0027_s_x0020_Name" ma:index="17" nillable="true" ma:displayName="Assistant's Name" ma:description="" ma:internalName="Assistant_x0027_s_x0020_Name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7b23c1b-2ecd-4752-a215-a8df52180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ink" ma:index="3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  <xsd:element name="Hyperlink" ma:index="33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a88fb-a3ac-4de2-85d3-8090eafb9cd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Folder_x0020_Sort_x0020_Order" ma:index="22" nillable="true" ma:displayName="Folder Sort Order" ma:decimals="0" ma:indexed="true" ma:internalName="Folder_x0020_Sort_x0020_Order">
      <xsd:simpleType>
        <xsd:restriction base="dms:Number"/>
      </xsd:simpleType>
    </xsd:element>
    <xsd:element name="TaxCatchAll" ma:index="26" nillable="true" ma:displayName="Taxonomy Catch All Column" ma:hidden="true" ma:list="{f445264d-2b2a-4c0b-beee-4145a94b779f}" ma:internalName="TaxCatchAll" ma:showField="CatchAllData" ma:web="19fa88fb-a3ac-4de2-85d3-8090eafb9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1c120b6e-a67c-4949-b97f-ed0fd3d58a5b">
      <Url xsi:nil="true"/>
      <Description xsi:nil="true"/>
    </Hyperlink>
    <Folder_x0020_Sort_x0020_Order xmlns="19fa88fb-a3ac-4de2-85d3-8090eafb9cd1" xsi:nil="true"/>
    <RelativePath xmlns="1c120b6e-a67c-4949-b97f-ed0fd3d58a5b" xsi:nil="true"/>
    <Assistant_x0027_s_x0020_Name xmlns="1c120b6e-a67c-4949-b97f-ed0fd3d58a5b" xsi:nil="true"/>
    <_ip_UnifiedCompliancePolicyUIAction xmlns="http://schemas.microsoft.com/sharepoint/v3" xsi:nil="true"/>
    <_ip_UnifiedCompliancePolicyProperties xmlns="http://schemas.microsoft.com/sharepoint/v3" xsi:nil="true"/>
    <Link xmlns="1c120b6e-a67c-4949-b97f-ed0fd3d58a5b">
      <Url xsi:nil="true"/>
      <Description xsi:nil="true"/>
    </Link>
    <lcf76f155ced4ddcb4097134ff3c332f xmlns="1c120b6e-a67c-4949-b97f-ed0fd3d58a5b">
      <Terms xmlns="http://schemas.microsoft.com/office/infopath/2007/PartnerControls"/>
    </lcf76f155ced4ddcb4097134ff3c332f>
    <TaxCatchAll xmlns="19fa88fb-a3ac-4de2-85d3-8090eafb9c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629C8F-5EB0-4067-B6F8-690B292598EC}"/>
</file>

<file path=customXml/itemProps2.xml><?xml version="1.0" encoding="utf-8"?>
<ds:datastoreItem xmlns:ds="http://schemas.openxmlformats.org/officeDocument/2006/customXml" ds:itemID="{636F5CC6-D424-4AD7-A081-3BCDF4EAB460}"/>
</file>

<file path=customXml/itemProps3.xml><?xml version="1.0" encoding="utf-8"?>
<ds:datastoreItem xmlns:ds="http://schemas.openxmlformats.org/officeDocument/2006/customXml" ds:itemID="{ECF849F1-D7EA-4CB4-B930-C797FD287D9C}"/>
</file>

<file path=docMetadata/LabelInfo.xml><?xml version="1.0" encoding="utf-8"?>
<clbl:labelList xmlns:clbl="http://schemas.microsoft.com/office/2020/mipLabelMetadata">
  <clbl:label id="{50da030f-93e7-44a7-b36a-e25e61523fce}" enabled="1" method="Standard" siteId="{f1d4198c-95e0-40fe-bf4a-3faa2bea4db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Kelechi Akusobi</dc:creator>
  <cp:keywords/>
  <dc:description/>
  <cp:lastModifiedBy>Kelechi Akusobi</cp:lastModifiedBy>
  <cp:revision/>
  <dcterms:created xsi:type="dcterms:W3CDTF">2026-07-17T14:25:53Z</dcterms:created>
  <dcterms:modified xsi:type="dcterms:W3CDTF">2026-10-27T19:59:20Z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0x010100CAD87228BC5ECD478487A52BBB875E10</vt:lpwstr>
  </property>
</Properties>
</file>